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5D372D88-6322-42A7-BBBD-04F08ABC89E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E27" i="1" l="1"/>
  <c r="E39" i="1" s="1"/>
  <c r="D27" i="1"/>
  <c r="D39" i="1" s="1"/>
  <c r="C27" i="1"/>
  <c r="C39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<sst xmlns="http://schemas.openxmlformats.org/spreadsheetml/2006/main" count="45" uniqueCount="37">
  <si>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</si>
  <si>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</si>
  <si>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</si>
  <si>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</si>
  <si>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</si>
  <si>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</si>
  <si>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</si>
  <si>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</si>
  <si>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</si>
  <si>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</si>
  <si>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</si>
  <si>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</si>
  <si>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</si>
  <si>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</si>
  <si>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</si>
  <si>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</si>
  <si>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</si>
  <si>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</si>
  <si>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</si>
  <si>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</si>
  <si>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</si>
  <si>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</si>
  <si>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</si>
  <si>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</si>
  <si>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</si>
  <si>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</si>
  <si>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</si>
  <si>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</si>
  <si>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</si>
  <si>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</si>
  <si>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</si>
  <si>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</si>
  <si>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</si>
  <si>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</si>
  <si>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</si>
  <si>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</si>
  <si>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 JUVENTINO ROSAS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</si>
</sst>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showGridLines="0" tabSelected="1" workbookViewId="0">
      <selection activeCell="A26" sqref="A26:XFD2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58388415.719999999</v>
      </c>
      <c r="D3" s="3">
        <f t="shared" ref="D3:E3" si="0">SUM(D4:D13)</f>
        <v>21928750.130000003</v>
      </c>
      <c r="E3" s="4">
        <f t="shared" si="0"/>
        <v>21928750.130000003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8355110</v>
      </c>
      <c r="D10" s="6">
        <v>2670354.16</v>
      </c>
      <c r="E10" s="7">
        <v>2670354.16</v>
      </c>
    </row>
    <row r="11" spans="1:5" x14ac:dyDescent="0.2">
      <c r="A11" s="5"/>
      <c r="B11" s="14" t="s">
        <v>8</v>
      </c>
      <c r="C11" s="6">
        <v>16678801</v>
      </c>
      <c r="D11" s="6">
        <v>6967310</v>
      </c>
      <c r="E11" s="7">
        <v>6967310</v>
      </c>
    </row>
    <row r="12" spans="1:5" x14ac:dyDescent="0.2">
      <c r="A12" s="5"/>
      <c r="B12" s="14" t="s">
        <v>9</v>
      </c>
      <c r="C12" s="6">
        <v>33354504.719999999</v>
      </c>
      <c r="D12" s="6">
        <v>12291085.970000001</v>
      </c>
      <c r="E12" s="7">
        <v>12291085.970000001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58388415.719999999</v>
      </c>
      <c r="D14" s="9">
        <f t="shared" ref="D14:E14" si="1">SUM(D15:D23)</f>
        <v>12115303.549999999</v>
      </c>
      <c r="E14" s="10">
        <f t="shared" si="1"/>
        <v>12115303.549999999</v>
      </c>
    </row>
    <row r="15" spans="1:5" x14ac:dyDescent="0.2">
      <c r="A15" s="5"/>
      <c r="B15" s="14" t="s">
        <v>12</v>
      </c>
      <c r="C15" s="6">
        <v>43237622.210000001</v>
      </c>
      <c r="D15" s="6">
        <v>9965183.1999999993</v>
      </c>
      <c r="E15" s="7">
        <v>9965183.1999999993</v>
      </c>
    </row>
    <row r="16" spans="1:5" x14ac:dyDescent="0.2">
      <c r="A16" s="5"/>
      <c r="B16" s="14" t="s">
        <v>13</v>
      </c>
      <c r="C16" s="6">
        <v>1788276.36</v>
      </c>
      <c r="D16" s="6">
        <v>186086.64</v>
      </c>
      <c r="E16" s="7">
        <v>186086.64</v>
      </c>
    </row>
    <row r="17" spans="1:5" x14ac:dyDescent="0.2">
      <c r="A17" s="5"/>
      <c r="B17" s="14" t="s">
        <v>14</v>
      </c>
      <c r="C17" s="6">
        <v>12117017.15</v>
      </c>
      <c r="D17" s="6">
        <v>1594410.38</v>
      </c>
      <c r="E17" s="7">
        <v>1594410.38</v>
      </c>
    </row>
    <row r="18" spans="1:5" x14ac:dyDescent="0.2">
      <c r="A18" s="5"/>
      <c r="B18" s="14" t="s">
        <v>9</v>
      </c>
      <c r="C18" s="6">
        <v>837000</v>
      </c>
      <c r="D18" s="6">
        <v>369623.33</v>
      </c>
      <c r="E18" s="7">
        <v>369623.33</v>
      </c>
    </row>
    <row r="19" spans="1:5" x14ac:dyDescent="0.2">
      <c r="A19" s="5"/>
      <c r="B19" s="14" t="s">
        <v>15</v>
      </c>
      <c r="C19" s="6">
        <v>408500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9813446.5800000038</v>
      </c>
      <c r="E24" s="13">
        <f>E3-E14</f>
        <v>9813446.5800000038</v>
      </c>
    </row>
    <row r="26" spans="1:5" ht="22.5" x14ac:dyDescent="0.2">
      <c r="A26" s="29" t="s">
        <v>20</v>
      </c>
      <c r="B26" s="30"/>
      <c r="C26" s="19" t="s">
        <v>22</v>
      </c>
      <c r="D26" s="19" t="s">
        <v>21</v>
      </c>
      <c r="E26" s="19" t="s">
        <v>23</v>
      </c>
    </row>
    <row r="27" spans="1:5" x14ac:dyDescent="0.2">
      <c r="A27" s="16" t="s">
        <v>25</v>
      </c>
      <c r="B27" s="17"/>
      <c r="C27" s="20">
        <f>SUM(C28:C34)</f>
        <v>0</v>
      </c>
      <c r="D27" s="20">
        <f>SUM(D28:D34)</f>
        <v>2846136.5799999996</v>
      </c>
      <c r="E27" s="21">
        <f>SUM(E28:E34)</f>
        <v>2846136.5799999996</v>
      </c>
    </row>
    <row r="28" spans="1:5" x14ac:dyDescent="0.2">
      <c r="A28" s="5"/>
      <c r="B28" s="14" t="s">
        <v>26</v>
      </c>
      <c r="C28" s="22">
        <v>0</v>
      </c>
      <c r="D28" s="22">
        <v>545575.73</v>
      </c>
      <c r="E28" s="23">
        <v>545575.73</v>
      </c>
    </row>
    <row r="29" spans="1:5" x14ac:dyDescent="0.2">
      <c r="A29" s="5"/>
      <c r="B29" s="14" t="s">
        <v>27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28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29</v>
      </c>
      <c r="C31" s="22">
        <v>0</v>
      </c>
      <c r="D31" s="22">
        <v>2136049.5099999998</v>
      </c>
      <c r="E31" s="23">
        <v>2136049.5099999998</v>
      </c>
    </row>
    <row r="32" spans="1:5" x14ac:dyDescent="0.2">
      <c r="A32" s="5"/>
      <c r="B32" s="14" t="s">
        <v>30</v>
      </c>
      <c r="C32" s="22">
        <v>0</v>
      </c>
      <c r="D32" s="22">
        <v>164511.34</v>
      </c>
      <c r="E32" s="23">
        <v>164511.34</v>
      </c>
    </row>
    <row r="33" spans="1:5" x14ac:dyDescent="0.2">
      <c r="A33" s="5"/>
      <c r="B33" s="14" t="s">
        <v>31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32</v>
      </c>
      <c r="C34" s="22">
        <v>0</v>
      </c>
      <c r="D34" s="22">
        <v>0</v>
      </c>
      <c r="E34" s="23">
        <v>0</v>
      </c>
    </row>
    <row r="35" spans="1:5" x14ac:dyDescent="0.2">
      <c r="A35" s="2" t="s">
        <v>34</v>
      </c>
      <c r="B35" s="14"/>
      <c r="C35" s="24">
        <f>SUM(C36:C38)</f>
        <v>0</v>
      </c>
      <c r="D35" s="24">
        <f>SUM(D36:D38)</f>
        <v>6967310</v>
      </c>
      <c r="E35" s="25">
        <f>SUM(E36:E38)</f>
        <v>6967310</v>
      </c>
    </row>
    <row r="36" spans="1:5" x14ac:dyDescent="0.2">
      <c r="A36" s="5"/>
      <c r="B36" s="14" t="s">
        <v>30</v>
      </c>
      <c r="C36" s="22">
        <v>0</v>
      </c>
      <c r="D36" s="22">
        <v>6967310</v>
      </c>
      <c r="E36" s="23">
        <v>6967310</v>
      </c>
    </row>
    <row r="37" spans="1:5" x14ac:dyDescent="0.2">
      <c r="B37" s="1" t="s">
        <v>31</v>
      </c>
      <c r="C37" s="22">
        <v>0</v>
      </c>
      <c r="D37" s="22">
        <v>0</v>
      </c>
      <c r="E37" s="23">
        <v>0</v>
      </c>
    </row>
    <row r="38" spans="1:5" x14ac:dyDescent="0.2">
      <c r="B38" s="1" t="s">
        <v>33</v>
      </c>
      <c r="C38" s="22">
        <v>0</v>
      </c>
      <c r="D38" s="22">
        <v>0</v>
      </c>
      <c r="E38" s="23">
        <v>0</v>
      </c>
    </row>
    <row r="39" spans="1:5" x14ac:dyDescent="0.2">
      <c r="A39" s="11"/>
      <c r="B39" s="15" t="s">
        <v>35</v>
      </c>
      <c r="C39" s="12">
        <f>C27+C35</f>
        <v>0</v>
      </c>
      <c r="D39" s="12">
        <f>D27+D35</f>
        <v>9813446.5800000001</v>
      </c>
      <c r="E39" s="13">
        <f>E27+E35</f>
        <v>9813446.5800000001</v>
      </c>
    </row>
    <row r="40" spans="1:5" x14ac:dyDescent="0.2">
      <c r="A40" s="1" t="s">
        <v>24</v>
      </c>
    </row>
  </sheetData>
  <mergeCells count="3">
    <mergeCell ref="A1:E1"/>
    <mergeCell ref="A2:B2"/>
    <mergeCell ref="A26:B2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Offce RecFinancieros1</cp:lastModifiedBy>
  <cp:lastPrinted>2018-07-16T14:09:31Z</cp:lastPrinted>
  <dcterms:created xsi:type="dcterms:W3CDTF">2017-12-20T04:54:53Z</dcterms:created>
  <dcterms:modified xsi:type="dcterms:W3CDTF">2024-04-26T20:13:34Z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